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varnova1879\Documents\moje\aktualita\obce2024\"/>
    </mc:Choice>
  </mc:AlternateContent>
  <bookViews>
    <workbookView xWindow="-15" yWindow="-15" windowWidth="14520" windowHeight="12330"/>
  </bookViews>
  <sheets>
    <sheet name="tab2024" sheetId="15" r:id="rId1"/>
  </sheets>
  <definedNames>
    <definedName name="_xlnm.Print_Titles" localSheetId="0">'tab2024'!$1:$4</definedName>
  </definedNames>
  <calcPr calcId="162913"/>
</workbook>
</file>

<file path=xl/calcChain.xml><?xml version="1.0" encoding="utf-8"?>
<calcChain xmlns="http://schemas.openxmlformats.org/spreadsheetml/2006/main">
  <c r="M66" i="15" l="1"/>
  <c r="M54" i="15" s="1"/>
  <c r="K66" i="15"/>
  <c r="K54" i="15" s="1"/>
  <c r="I66" i="15"/>
  <c r="I54" i="15" s="1"/>
  <c r="G66" i="15"/>
  <c r="G54" i="15" s="1"/>
  <c r="E66" i="15"/>
  <c r="E54" i="15" s="1"/>
  <c r="C66" i="15"/>
  <c r="C54" i="15" s="1"/>
  <c r="O66" i="15" l="1"/>
</calcChain>
</file>

<file path=xl/sharedStrings.xml><?xml version="1.0" encoding="utf-8"?>
<sst xmlns="http://schemas.openxmlformats.org/spreadsheetml/2006/main" count="141" uniqueCount="74">
  <si>
    <t>celkem</t>
  </si>
  <si>
    <t>Český Krumlov</t>
  </si>
  <si>
    <t>Třeboň</t>
  </si>
  <si>
    <t>Jihočeský kraj</t>
  </si>
  <si>
    <t>Tábor</t>
  </si>
  <si>
    <t>Hosté</t>
  </si>
  <si>
    <t>v tom</t>
  </si>
  <si>
    <t>Počet přenocování</t>
  </si>
  <si>
    <r>
      <t xml:space="preserve">index
</t>
    </r>
    <r>
      <rPr>
        <sz val="7.5"/>
        <rFont val="Arial"/>
        <family val="2"/>
        <charset val="238"/>
      </rPr>
      <t>2024/
2019</t>
    </r>
    <r>
      <rPr>
        <sz val="8"/>
        <rFont val="Arial"/>
        <family val="2"/>
        <charset val="238"/>
      </rPr>
      <t xml:space="preserve">
(%)</t>
    </r>
  </si>
  <si>
    <t>rezi-
denti</t>
  </si>
  <si>
    <t>nerezi-
denti</t>
  </si>
  <si>
    <t>x</t>
  </si>
  <si>
    <t>Č. Budějovice</t>
  </si>
  <si>
    <t>CB</t>
  </si>
  <si>
    <t>CK</t>
  </si>
  <si>
    <t>JH</t>
  </si>
  <si>
    <t>TA</t>
  </si>
  <si>
    <t>Horní Planá</t>
  </si>
  <si>
    <t>Písek</t>
  </si>
  <si>
    <t>PI</t>
  </si>
  <si>
    <t>Frymburk</t>
  </si>
  <si>
    <t>Strakonice</t>
  </si>
  <si>
    <t>ST</t>
  </si>
  <si>
    <t>Stachy</t>
  </si>
  <si>
    <t>PT</t>
  </si>
  <si>
    <t>Vyšší Brod</t>
  </si>
  <si>
    <t xml:space="preserve">i. d. </t>
  </si>
  <si>
    <t>Nové Hrady</t>
  </si>
  <si>
    <t>Nová Bystřice</t>
  </si>
  <si>
    <t>Bechyně</t>
  </si>
  <si>
    <t>Kvilda</t>
  </si>
  <si>
    <t>Domanín</t>
  </si>
  <si>
    <t>Slavonice</t>
  </si>
  <si>
    <t>Nové Hutě</t>
  </si>
  <si>
    <t>Přední Výtoň</t>
  </si>
  <si>
    <t>Prachatice</t>
  </si>
  <si>
    <t>Varvažov</t>
  </si>
  <si>
    <t>Strmilov</t>
  </si>
  <si>
    <t>Staňkov</t>
  </si>
  <si>
    <t>Zdíkov</t>
  </si>
  <si>
    <t>Nová Pec</t>
  </si>
  <si>
    <t>Vacov</t>
  </si>
  <si>
    <t>Kunžak</t>
  </si>
  <si>
    <t>Vimperk</t>
  </si>
  <si>
    <t>Stožec</t>
  </si>
  <si>
    <t>Úhrn za vybrané obce</t>
  </si>
  <si>
    <t xml:space="preserve">x  </t>
  </si>
  <si>
    <t xml:space="preserve">x </t>
  </si>
  <si>
    <t>Podíl vybraných obcí na výsledcích za kraj v %</t>
  </si>
  <si>
    <t>v tom okresy:</t>
  </si>
  <si>
    <t>z toho obce:</t>
  </si>
  <si>
    <t>Lipno n/Vlt.</t>
  </si>
  <si>
    <r>
      <t>Písek</t>
    </r>
    <r>
      <rPr>
        <vertAlign val="superscript"/>
        <sz val="8"/>
        <color theme="1"/>
        <rFont val="Arial"/>
        <family val="2"/>
        <charset val="238"/>
      </rPr>
      <t>2)</t>
    </r>
  </si>
  <si>
    <r>
      <t>Prachatice</t>
    </r>
    <r>
      <rPr>
        <vertAlign val="superscript"/>
        <sz val="8"/>
        <color theme="1"/>
        <rFont val="Arial"/>
        <family val="2"/>
        <charset val="238"/>
      </rPr>
      <t>2)</t>
    </r>
  </si>
  <si>
    <r>
      <t>Strakonice</t>
    </r>
    <r>
      <rPr>
        <vertAlign val="superscript"/>
        <sz val="8"/>
        <color theme="1"/>
        <rFont val="Arial"/>
        <family val="2"/>
        <charset val="238"/>
      </rPr>
      <t>2)</t>
    </r>
  </si>
  <si>
    <r>
      <rPr>
        <vertAlign val="superscript"/>
        <sz val="8"/>
        <color theme="1"/>
        <rFont val="Arial"/>
        <family val="2"/>
        <charset val="238"/>
      </rPr>
      <t>2)</t>
    </r>
    <r>
      <rPr>
        <sz val="8"/>
        <color theme="1"/>
        <rFont val="Arial"/>
        <family val="2"/>
        <charset val="238"/>
      </rPr>
      <t xml:space="preserve"> údaje za okres jsou méně spolehlivé</t>
    </r>
  </si>
  <si>
    <t>J. Hradec</t>
  </si>
  <si>
    <t>Č. Krumlov</t>
  </si>
  <si>
    <t>Hluboká n/Vlt.</t>
  </si>
  <si>
    <t>Černá v Poš.</t>
  </si>
  <si>
    <t>Rožmberk n/Vlt.</t>
  </si>
  <si>
    <t>Týn n/Vlt.</t>
  </si>
  <si>
    <t>Veselí n/Luž.</t>
  </si>
  <si>
    <t>Suchdol n/Luž.</t>
  </si>
  <si>
    <t>Pozn.: V části tabulky za obce zvýrazněny hodnoty vyšší než 100 000 a název obce, ve které se hodnota vyskytla.</t>
  </si>
  <si>
    <r>
      <t>J. Hradec</t>
    </r>
    <r>
      <rPr>
        <vertAlign val="superscript"/>
        <sz val="8"/>
        <color theme="1"/>
        <rFont val="Arial"/>
        <family val="2"/>
        <charset val="238"/>
      </rPr>
      <t>2)</t>
    </r>
  </si>
  <si>
    <r>
      <t>Tab. Hosté ubytovaní v hromadných ubytovacích zařízeních a počet jejich přenocování podle okresů
         a vybraných obcí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Jihočeského kraje v roce 2024</t>
    </r>
  </si>
  <si>
    <t>Kubova Huť</t>
  </si>
  <si>
    <t>Prů- měrná doba pobytu (dny)</t>
  </si>
  <si>
    <t>Zkrat-
ka okre-
su</t>
  </si>
  <si>
    <t>Dobronice u Bech.</t>
  </si>
  <si>
    <r>
      <rPr>
        <b/>
        <sz val="8"/>
        <color theme="1"/>
        <rFont val="Arial"/>
        <family val="2"/>
        <charset val="238"/>
      </rPr>
      <t>Kra</t>
    </r>
    <r>
      <rPr>
        <sz val="8"/>
        <color theme="1"/>
        <rFont val="Arial"/>
        <family val="2"/>
        <charset val="238"/>
      </rPr>
      <t>j, okres,
město, obec</t>
    </r>
  </si>
  <si>
    <t>Chlum u Třeboně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</si>
  <si>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Obce s více než 10 tis. hosty ubytovanými v HUZ nebo 20 tis. přenocováními seřazené podle počtu hostů, ve kterých informace o počtu
    hostů nepodléhaly ochraně individuálních dat.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</si>
</sst>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#,##0.0_ ;\-#,##0.0\ "/>
    <numFmt numFmtId="166" formatCode="0.0"/>
  </numFmts>
  <fonts count="12" x14ac:knownFonts="1">
    <font>
      <sz val="11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10"/>
      <color theme="1"/>
      <name val="Arial CE"/>
      <family val="2"/>
      <charset val="238"/>
    </font>
    <font>
      <vertAlign val="superscript"/>
      <sz val="8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7.5"/>
      <color theme="1"/>
      <name val="Arial"/>
      <family val="2"/>
      <charset val="238"/>
    </font>
    <font>
      <sz val="7.5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3" fillId="0" borderId="0"/>
  </cellStyleXfs>
  <cellXfs count="67">
    <xf numFmtId="0" fontId="0" fillId="0" borderId="0" xfId="0"/>
    <xf numFmtId="164" fontId="1" fillId="0" borderId="3" xfId="0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horizontal="left"/>
    </xf>
    <xf numFmtId="164" fontId="1" fillId="0" borderId="4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right"/>
    </xf>
    <xf numFmtId="166" fontId="1" fillId="0" borderId="6" xfId="0" applyNumberFormat="1" applyFont="1" applyFill="1" applyBorder="1" applyAlignment="1">
      <alignment horizontal="right" wrapText="1"/>
    </xf>
    <xf numFmtId="164" fontId="1" fillId="0" borderId="4" xfId="0" applyNumberFormat="1" applyFont="1" applyFill="1" applyBorder="1" applyAlignment="1">
      <alignment horizontal="right" shrinkToFit="1"/>
    </xf>
    <xf numFmtId="164" fontId="1" fillId="0" borderId="3" xfId="0" applyNumberFormat="1" applyFont="1" applyFill="1" applyBorder="1" applyAlignment="1">
      <alignment horizontal="right" shrinkToFit="1"/>
    </xf>
    <xf numFmtId="164" fontId="5" fillId="0" borderId="4" xfId="0" applyNumberFormat="1" applyFont="1" applyFill="1" applyBorder="1" applyAlignment="1">
      <alignment horizontal="right" shrinkToFit="1"/>
    </xf>
    <xf numFmtId="164" fontId="5" fillId="0" borderId="3" xfId="0" applyNumberFormat="1" applyFont="1" applyFill="1" applyBorder="1" applyAlignment="1">
      <alignment horizontal="right" shrinkToFit="1"/>
    </xf>
    <xf numFmtId="166" fontId="5" fillId="0" borderId="6" xfId="0" applyNumberFormat="1" applyFont="1" applyFill="1" applyBorder="1" applyAlignment="1">
      <alignment horizontal="right" wrapText="1"/>
    </xf>
    <xf numFmtId="165" fontId="1" fillId="0" borderId="0" xfId="0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right" wrapText="1"/>
    </xf>
    <xf numFmtId="0" fontId="8" fillId="0" borderId="0" xfId="1" applyFont="1" applyFill="1" applyAlignment="1">
      <alignment horizontal="left" vertical="top"/>
    </xf>
    <xf numFmtId="0" fontId="0" fillId="0" borderId="0" xfId="0" applyFill="1"/>
    <xf numFmtId="0" fontId="2" fillId="0" borderId="0" xfId="0" applyFont="1" applyFill="1"/>
    <xf numFmtId="0" fontId="1" fillId="0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center"/>
    </xf>
    <xf numFmtId="165" fontId="5" fillId="0" borderId="4" xfId="0" applyNumberFormat="1" applyFont="1" applyFill="1" applyBorder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right"/>
    </xf>
    <xf numFmtId="165" fontId="1" fillId="0" borderId="4" xfId="0" applyNumberFormat="1" applyFont="1" applyFill="1" applyBorder="1" applyAlignment="1">
      <alignment horizontal="right"/>
    </xf>
    <xf numFmtId="0" fontId="3" fillId="0" borderId="16" xfId="0" applyFont="1" applyFill="1" applyBorder="1" applyAlignment="1">
      <alignment horizontal="left" wrapText="1"/>
    </xf>
    <xf numFmtId="0" fontId="3" fillId="0" borderId="17" xfId="0" applyFont="1" applyFill="1" applyBorder="1" applyAlignment="1">
      <alignment horizontal="center"/>
    </xf>
    <xf numFmtId="164" fontId="1" fillId="0" borderId="16" xfId="0" applyNumberFormat="1" applyFont="1" applyFill="1" applyBorder="1" applyAlignment="1">
      <alignment horizontal="right" shrinkToFit="1"/>
    </xf>
    <xf numFmtId="165" fontId="1" fillId="0" borderId="16" xfId="0" applyNumberFormat="1" applyFont="1" applyFill="1" applyBorder="1" applyAlignment="1">
      <alignment horizontal="right" shrinkToFit="1"/>
    </xf>
    <xf numFmtId="166" fontId="1" fillId="0" borderId="18" xfId="0" applyNumberFormat="1" applyFont="1" applyFill="1" applyBorder="1" applyAlignment="1">
      <alignment horizontal="right" wrapText="1"/>
    </xf>
    <xf numFmtId="165" fontId="1" fillId="0" borderId="6" xfId="0" applyNumberFormat="1" applyFont="1" applyFill="1" applyBorder="1" applyAlignment="1">
      <alignment horizontal="right"/>
    </xf>
    <xf numFmtId="165" fontId="1" fillId="0" borderId="6" xfId="0" applyNumberFormat="1" applyFont="1" applyFill="1" applyBorder="1" applyAlignment="1">
      <alignment horizontal="right" wrapText="1"/>
    </xf>
    <xf numFmtId="165" fontId="1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" fillId="0" borderId="0" xfId="1" applyFont="1" applyFill="1" applyAlignment="1">
      <alignment horizontal="left" vertical="top"/>
    </xf>
    <xf numFmtId="0" fontId="3" fillId="0" borderId="4" xfId="0" applyFont="1" applyFill="1" applyBorder="1" applyAlignment="1">
      <alignment horizontal="left" indent="1"/>
    </xf>
    <xf numFmtId="166" fontId="5" fillId="0" borderId="0" xfId="0" applyNumberFormat="1" applyFont="1" applyFill="1" applyBorder="1" applyAlignment="1">
      <alignment horizontal="right" wrapText="1"/>
    </xf>
    <xf numFmtId="0" fontId="3" fillId="0" borderId="20" xfId="0" applyFont="1" applyFill="1" applyBorder="1" applyAlignment="1">
      <alignment horizontal="center"/>
    </xf>
    <xf numFmtId="164" fontId="1" fillId="0" borderId="19" xfId="0" applyNumberFormat="1" applyFont="1" applyFill="1" applyBorder="1" applyAlignment="1">
      <alignment horizontal="right"/>
    </xf>
    <xf numFmtId="165" fontId="1" fillId="0" borderId="19" xfId="0" applyNumberFormat="1" applyFont="1" applyFill="1" applyBorder="1" applyAlignment="1">
      <alignment horizontal="right"/>
    </xf>
    <xf numFmtId="166" fontId="1" fillId="0" borderId="21" xfId="0" applyNumberFormat="1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 indent="1"/>
    </xf>
    <xf numFmtId="0" fontId="3" fillId="0" borderId="19" xfId="0" applyFont="1" applyFill="1" applyBorder="1" applyAlignment="1">
      <alignment horizontal="left" indent="1"/>
    </xf>
    <xf numFmtId="0" fontId="2" fillId="0" borderId="0" xfId="0" applyFont="1" applyFill="1" applyAlignment="1">
      <alignment horizontal="left" wrapText="1"/>
    </xf>
    <xf numFmtId="0" fontId="3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center" wrapText="1"/>
    </xf>
    <xf numFmtId="166" fontId="0" fillId="0" borderId="0" xfId="0" applyNumberFormat="1" applyFill="1"/>
    <xf numFmtId="0" fontId="3" fillId="0" borderId="0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/>
    <cellStyle name="Normální 3" xfId="2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CBDAA"/>
      <color rgb="FFBCCCEB"/>
      <color rgb="FFBC091B"/>
      <color rgb="FF0071BC"/>
      <color rgb="FF7CA5D8"/>
      <color rgb="FFBFBFBF"/>
      <color rgb="FFDC8468"/>
      <color rgb="FF9FC9D7"/>
      <color rgb="FF8390A7"/>
      <color rgb="FF87C2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O1"/>
    </sheetView>
  </sheetViews>
  <sheetFormatPr defaultRowHeight="14.25" x14ac:dyDescent="0.2"/>
  <cols>
    <col min="1" max="1" width="13" style="15" customWidth="1"/>
    <col min="2" max="2" width="3.75" style="15" customWidth="1"/>
    <col min="3" max="3" width="6.5" style="15" customWidth="1"/>
    <col min="4" max="4" width="4.375" style="15" customWidth="1"/>
    <col min="5" max="5" width="6.5" style="15" customWidth="1"/>
    <col min="6" max="6" width="4.375" style="15" customWidth="1"/>
    <col min="7" max="7" width="5.875" style="15" customWidth="1"/>
    <col min="8" max="8" width="4.375" style="15" customWidth="1"/>
    <col min="9" max="9" width="6.5" style="15" customWidth="1"/>
    <col min="10" max="10" width="4.375" style="15" customWidth="1"/>
    <col min="11" max="11" width="6.5" style="15" customWidth="1"/>
    <col min="12" max="12" width="4.375" style="15" customWidth="1"/>
    <col min="13" max="13" width="6.5" style="15" customWidth="1"/>
    <col min="14" max="14" width="4.375" style="15" customWidth="1"/>
    <col min="15" max="16" width="4.625" style="15" customWidth="1"/>
    <col min="17" max="16384" width="9" style="15"/>
  </cols>
  <sheetData>
    <row r="1" spans="1:18" ht="27" customHeight="1" x14ac:dyDescent="0.2">
      <c r="A1" s="54" t="s">
        <v>66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47"/>
    </row>
    <row r="2" spans="1:18" ht="7.5" customHeight="1" thickBot="1" x14ac:dyDescent="0.25">
      <c r="A2" s="16"/>
      <c r="B2" s="16"/>
    </row>
    <row r="3" spans="1:18" ht="22.5" customHeight="1" x14ac:dyDescent="0.2">
      <c r="A3" s="55" t="s">
        <v>71</v>
      </c>
      <c r="B3" s="57" t="s">
        <v>69</v>
      </c>
      <c r="C3" s="59" t="s">
        <v>5</v>
      </c>
      <c r="D3" s="60"/>
      <c r="E3" s="61" t="s">
        <v>6</v>
      </c>
      <c r="F3" s="62"/>
      <c r="G3" s="62"/>
      <c r="H3" s="63"/>
      <c r="I3" s="64" t="s">
        <v>7</v>
      </c>
      <c r="J3" s="60"/>
      <c r="K3" s="61" t="s">
        <v>6</v>
      </c>
      <c r="L3" s="62"/>
      <c r="M3" s="62"/>
      <c r="N3" s="63"/>
      <c r="O3" s="65" t="s">
        <v>68</v>
      </c>
      <c r="P3" s="49"/>
    </row>
    <row r="4" spans="1:18" ht="45" customHeight="1" thickBot="1" x14ac:dyDescent="0.25">
      <c r="A4" s="56"/>
      <c r="B4" s="58"/>
      <c r="C4" s="17" t="s">
        <v>0</v>
      </c>
      <c r="D4" s="4" t="s">
        <v>8</v>
      </c>
      <c r="E4" s="4" t="s">
        <v>9</v>
      </c>
      <c r="F4" s="4" t="s">
        <v>8</v>
      </c>
      <c r="G4" s="4" t="s">
        <v>10</v>
      </c>
      <c r="H4" s="4" t="s">
        <v>8</v>
      </c>
      <c r="I4" s="18" t="s">
        <v>0</v>
      </c>
      <c r="J4" s="4" t="s">
        <v>8</v>
      </c>
      <c r="K4" s="4" t="s">
        <v>9</v>
      </c>
      <c r="L4" s="4" t="s">
        <v>8</v>
      </c>
      <c r="M4" s="4" t="s">
        <v>10</v>
      </c>
      <c r="N4" s="4" t="s">
        <v>8</v>
      </c>
      <c r="O4" s="66"/>
      <c r="P4" s="49"/>
    </row>
    <row r="5" spans="1:18" ht="14.25" customHeight="1" x14ac:dyDescent="0.2">
      <c r="A5" s="19" t="s">
        <v>3</v>
      </c>
      <c r="B5" s="20" t="s">
        <v>11</v>
      </c>
      <c r="C5" s="9">
        <v>1749686</v>
      </c>
      <c r="D5" s="21">
        <v>97.807325238650776</v>
      </c>
      <c r="E5" s="9">
        <v>1234825</v>
      </c>
      <c r="F5" s="21">
        <v>107.19469489021188</v>
      </c>
      <c r="G5" s="22">
        <v>514861</v>
      </c>
      <c r="H5" s="21">
        <v>80.830343896446436</v>
      </c>
      <c r="I5" s="10">
        <v>4607854</v>
      </c>
      <c r="J5" s="21">
        <v>102.9501929148451</v>
      </c>
      <c r="K5" s="9">
        <v>3588869</v>
      </c>
      <c r="L5" s="21">
        <v>105.43982409797772</v>
      </c>
      <c r="M5" s="10">
        <v>1018985</v>
      </c>
      <c r="N5" s="21">
        <v>95.046059308121656</v>
      </c>
      <c r="O5" s="11">
        <v>3.6335319594487241</v>
      </c>
      <c r="P5" s="39"/>
      <c r="R5" s="50"/>
    </row>
    <row r="6" spans="1:18" ht="12" customHeight="1" x14ac:dyDescent="0.2">
      <c r="A6" s="2" t="s">
        <v>49</v>
      </c>
      <c r="B6" s="44"/>
      <c r="C6" s="9"/>
      <c r="D6" s="23"/>
      <c r="E6" s="9"/>
      <c r="F6" s="23"/>
      <c r="G6" s="22"/>
      <c r="H6" s="23"/>
      <c r="I6" s="10"/>
      <c r="J6" s="23"/>
      <c r="K6" s="23"/>
      <c r="L6" s="23"/>
      <c r="M6" s="10"/>
      <c r="N6" s="23"/>
      <c r="O6" s="11"/>
      <c r="P6" s="39"/>
      <c r="R6" s="50"/>
    </row>
    <row r="7" spans="1:18" ht="12" customHeight="1" x14ac:dyDescent="0.2">
      <c r="A7" s="38" t="s">
        <v>12</v>
      </c>
      <c r="B7" s="23" t="s">
        <v>13</v>
      </c>
      <c r="C7" s="7">
        <v>373353</v>
      </c>
      <c r="D7" s="25">
        <v>83.000533546752024</v>
      </c>
      <c r="E7" s="7">
        <v>210255</v>
      </c>
      <c r="F7" s="25">
        <v>113.38290965174345</v>
      </c>
      <c r="G7" s="1">
        <v>163098</v>
      </c>
      <c r="H7" s="25">
        <v>61.690281486636756</v>
      </c>
      <c r="I7" s="8">
        <v>703419</v>
      </c>
      <c r="J7" s="25">
        <v>96.426794245255209</v>
      </c>
      <c r="K7" s="7">
        <v>427653</v>
      </c>
      <c r="L7" s="25">
        <v>113.9906441165887</v>
      </c>
      <c r="M7" s="8">
        <v>275766</v>
      </c>
      <c r="N7" s="25">
        <v>77.829645518175667</v>
      </c>
      <c r="O7" s="6">
        <v>2.884058786188942</v>
      </c>
      <c r="P7" s="13"/>
      <c r="R7" s="50"/>
    </row>
    <row r="8" spans="1:18" ht="12" customHeight="1" x14ac:dyDescent="0.2">
      <c r="A8" s="38" t="s">
        <v>1</v>
      </c>
      <c r="B8" s="23" t="s">
        <v>14</v>
      </c>
      <c r="C8" s="7">
        <v>613046</v>
      </c>
      <c r="D8" s="25">
        <v>102.35635705496273</v>
      </c>
      <c r="E8" s="7">
        <v>358531</v>
      </c>
      <c r="F8" s="25">
        <v>110.89833806066866</v>
      </c>
      <c r="G8" s="1">
        <v>254515</v>
      </c>
      <c r="H8" s="25">
        <v>92.337357964852202</v>
      </c>
      <c r="I8" s="8">
        <v>1414381</v>
      </c>
      <c r="J8" s="25">
        <v>106.30215500751956</v>
      </c>
      <c r="K8" s="7">
        <v>877565</v>
      </c>
      <c r="L8" s="25">
        <v>106.44622104483025</v>
      </c>
      <c r="M8" s="8">
        <v>536816</v>
      </c>
      <c r="N8" s="25">
        <v>106.06747966837118</v>
      </c>
      <c r="O8" s="6">
        <v>3.307136821706691</v>
      </c>
      <c r="P8" s="13"/>
      <c r="R8" s="50"/>
    </row>
    <row r="9" spans="1:18" ht="12.75" customHeight="1" x14ac:dyDescent="0.2">
      <c r="A9" s="38" t="s">
        <v>65</v>
      </c>
      <c r="B9" s="23" t="s">
        <v>15</v>
      </c>
      <c r="C9" s="7">
        <v>273042</v>
      </c>
      <c r="D9" s="25">
        <v>103.71847614272203</v>
      </c>
      <c r="E9" s="7">
        <v>240972</v>
      </c>
      <c r="F9" s="25">
        <v>104.60034552510267</v>
      </c>
      <c r="G9" s="1">
        <v>32070</v>
      </c>
      <c r="H9" s="25">
        <v>97.539462879041338</v>
      </c>
      <c r="I9" s="8">
        <v>1020927</v>
      </c>
      <c r="J9" s="25">
        <v>106.97022117491248</v>
      </c>
      <c r="K9" s="7">
        <v>955186</v>
      </c>
      <c r="L9" s="25">
        <v>108.08046862712484</v>
      </c>
      <c r="M9" s="8">
        <v>65741</v>
      </c>
      <c r="N9" s="25">
        <v>93.078012176129121</v>
      </c>
      <c r="O9" s="6">
        <v>4.7390840969521175</v>
      </c>
      <c r="P9" s="13"/>
      <c r="R9" s="50"/>
    </row>
    <row r="10" spans="1:18" ht="12.75" customHeight="1" x14ac:dyDescent="0.2">
      <c r="A10" s="38" t="s">
        <v>52</v>
      </c>
      <c r="B10" s="23" t="s">
        <v>19</v>
      </c>
      <c r="C10" s="7">
        <v>123759</v>
      </c>
      <c r="D10" s="25">
        <v>118.95786074051288</v>
      </c>
      <c r="E10" s="7">
        <v>104779</v>
      </c>
      <c r="F10" s="25">
        <v>120.55896261692996</v>
      </c>
      <c r="G10" s="1">
        <v>18980</v>
      </c>
      <c r="H10" s="25">
        <v>110.83211678832117</v>
      </c>
      <c r="I10" s="8">
        <v>371828</v>
      </c>
      <c r="J10" s="25">
        <v>116.78675301995716</v>
      </c>
      <c r="K10" s="7">
        <v>329978</v>
      </c>
      <c r="L10" s="25">
        <v>116.99356137962333</v>
      </c>
      <c r="M10" s="8">
        <v>41850</v>
      </c>
      <c r="N10" s="25">
        <v>115.18137281884735</v>
      </c>
      <c r="O10" s="6">
        <v>4.004452201456056</v>
      </c>
      <c r="P10" s="13"/>
      <c r="R10" s="50"/>
    </row>
    <row r="11" spans="1:18" ht="12.75" customHeight="1" x14ac:dyDescent="0.2">
      <c r="A11" s="38" t="s">
        <v>53</v>
      </c>
      <c r="B11" s="23" t="s">
        <v>24</v>
      </c>
      <c r="C11" s="7">
        <v>152780</v>
      </c>
      <c r="D11" s="25">
        <v>101.41118058597847</v>
      </c>
      <c r="E11" s="7">
        <v>135794</v>
      </c>
      <c r="F11" s="25">
        <v>99.916119728051328</v>
      </c>
      <c r="G11" s="1">
        <v>16986</v>
      </c>
      <c r="H11" s="25">
        <v>115.1905601519056</v>
      </c>
      <c r="I11" s="8">
        <v>441129</v>
      </c>
      <c r="J11" s="25">
        <v>95.178391114102993</v>
      </c>
      <c r="K11" s="7">
        <v>404590</v>
      </c>
      <c r="L11" s="25">
        <v>94.902889848001507</v>
      </c>
      <c r="M11" s="8">
        <v>36539</v>
      </c>
      <c r="N11" s="25">
        <v>98.339433738830877</v>
      </c>
      <c r="O11" s="6">
        <v>3.8873478203953398</v>
      </c>
      <c r="P11" s="13"/>
      <c r="R11" s="50"/>
    </row>
    <row r="12" spans="1:18" ht="12.75" customHeight="1" x14ac:dyDescent="0.2">
      <c r="A12" s="38" t="s">
        <v>54</v>
      </c>
      <c r="B12" s="23" t="s">
        <v>22</v>
      </c>
      <c r="C12" s="7">
        <v>60299</v>
      </c>
      <c r="D12" s="25">
        <v>109.85825681387553</v>
      </c>
      <c r="E12" s="7">
        <v>53270</v>
      </c>
      <c r="F12" s="25">
        <v>108.79866018544995</v>
      </c>
      <c r="G12" s="1">
        <v>7029</v>
      </c>
      <c r="H12" s="25">
        <v>118.61289233884575</v>
      </c>
      <c r="I12" s="8">
        <v>166485</v>
      </c>
      <c r="J12" s="25">
        <v>98.22471591914757</v>
      </c>
      <c r="K12" s="7">
        <v>150899</v>
      </c>
      <c r="L12" s="25">
        <v>95.856969527572559</v>
      </c>
      <c r="M12" s="8">
        <v>15586</v>
      </c>
      <c r="N12" s="25">
        <v>129.09798724426406</v>
      </c>
      <c r="O12" s="6">
        <v>3.7609910612116288</v>
      </c>
      <c r="P12" s="13"/>
      <c r="R12" s="50"/>
    </row>
    <row r="13" spans="1:18" ht="12" customHeight="1" x14ac:dyDescent="0.2">
      <c r="A13" s="38" t="s">
        <v>4</v>
      </c>
      <c r="B13" s="23" t="s">
        <v>16</v>
      </c>
      <c r="C13" s="7">
        <v>153407</v>
      </c>
      <c r="D13" s="25">
        <v>91.680960036336032</v>
      </c>
      <c r="E13" s="7">
        <v>131224</v>
      </c>
      <c r="F13" s="25">
        <v>93.029718693284934</v>
      </c>
      <c r="G13" s="1">
        <v>22183</v>
      </c>
      <c r="H13" s="25">
        <v>84.439115374367162</v>
      </c>
      <c r="I13" s="8">
        <v>489685</v>
      </c>
      <c r="J13" s="25">
        <v>96.009136538310727</v>
      </c>
      <c r="K13" s="7">
        <v>442998</v>
      </c>
      <c r="L13" s="25">
        <v>97.455369419114973</v>
      </c>
      <c r="M13" s="8">
        <v>46687</v>
      </c>
      <c r="N13" s="25">
        <v>84.158630013519613</v>
      </c>
      <c r="O13" s="6">
        <v>4.1920642473941871</v>
      </c>
      <c r="P13" s="13"/>
      <c r="R13" s="50"/>
    </row>
    <row r="14" spans="1:18" ht="12" customHeight="1" x14ac:dyDescent="0.2">
      <c r="A14" s="2" t="s">
        <v>50</v>
      </c>
      <c r="B14" s="23"/>
      <c r="C14" s="7"/>
      <c r="D14" s="23"/>
      <c r="E14" s="7"/>
      <c r="F14" s="23"/>
      <c r="G14" s="1"/>
      <c r="H14" s="23"/>
      <c r="I14" s="8"/>
      <c r="J14" s="23"/>
      <c r="K14" s="7"/>
      <c r="L14" s="23"/>
      <c r="M14" s="8"/>
      <c r="N14" s="23"/>
      <c r="O14" s="6"/>
      <c r="P14" s="13"/>
      <c r="R14" s="50"/>
    </row>
    <row r="15" spans="1:18" ht="12" customHeight="1" x14ac:dyDescent="0.2">
      <c r="A15" s="45" t="s">
        <v>12</v>
      </c>
      <c r="B15" s="23" t="s">
        <v>13</v>
      </c>
      <c r="C15" s="24">
        <v>238058</v>
      </c>
      <c r="D15" s="25">
        <v>81.480670169253671</v>
      </c>
      <c r="E15" s="24">
        <v>106343</v>
      </c>
      <c r="F15" s="25">
        <v>124.76740229723229</v>
      </c>
      <c r="G15" s="22">
        <v>131715</v>
      </c>
      <c r="H15" s="25">
        <v>63.651344402992279</v>
      </c>
      <c r="I15" s="22">
        <v>395382</v>
      </c>
      <c r="J15" s="25">
        <v>97.770513207285887</v>
      </c>
      <c r="K15" s="24">
        <v>179428</v>
      </c>
      <c r="L15" s="25">
        <v>128.75513074428085</v>
      </c>
      <c r="M15" s="22">
        <v>215954</v>
      </c>
      <c r="N15" s="25">
        <v>81.479161793225231</v>
      </c>
      <c r="O15" s="6">
        <v>2.6608641592</v>
      </c>
      <c r="P15" s="13"/>
      <c r="R15" s="50"/>
    </row>
    <row r="16" spans="1:18" ht="12" customHeight="1" x14ac:dyDescent="0.2">
      <c r="A16" s="45" t="s">
        <v>57</v>
      </c>
      <c r="B16" s="23" t="s">
        <v>14</v>
      </c>
      <c r="C16" s="24">
        <v>213648</v>
      </c>
      <c r="D16" s="25">
        <v>78.648839674873358</v>
      </c>
      <c r="E16" s="3">
        <v>76417</v>
      </c>
      <c r="F16" s="25">
        <v>97.691216138475895</v>
      </c>
      <c r="G16" s="22">
        <v>137231</v>
      </c>
      <c r="H16" s="25">
        <v>70.947912627633443</v>
      </c>
      <c r="I16" s="22">
        <v>328425</v>
      </c>
      <c r="J16" s="25">
        <v>86.071115956537923</v>
      </c>
      <c r="K16" s="24">
        <v>136043</v>
      </c>
      <c r="L16" s="25">
        <v>100.1605006442113</v>
      </c>
      <c r="M16" s="22">
        <v>192382</v>
      </c>
      <c r="N16" s="25">
        <v>78.283940117762427</v>
      </c>
      <c r="O16" s="6">
        <v>2.5372247808999999</v>
      </c>
      <c r="P16" s="13"/>
      <c r="R16" s="50"/>
    </row>
    <row r="17" spans="1:18" ht="12" customHeight="1" x14ac:dyDescent="0.2">
      <c r="A17" s="45" t="s">
        <v>51</v>
      </c>
      <c r="B17" s="23" t="s">
        <v>14</v>
      </c>
      <c r="C17" s="24">
        <v>127097</v>
      </c>
      <c r="D17" s="25">
        <v>134.17329983320315</v>
      </c>
      <c r="E17" s="3">
        <v>73430</v>
      </c>
      <c r="F17" s="25">
        <v>117.91059156015157</v>
      </c>
      <c r="G17" s="1">
        <v>53667</v>
      </c>
      <c r="H17" s="25">
        <v>165.38366718027734</v>
      </c>
      <c r="I17" s="22">
        <v>418802</v>
      </c>
      <c r="J17" s="25">
        <v>108.30712734043652</v>
      </c>
      <c r="K17" s="24">
        <v>225734</v>
      </c>
      <c r="L17" s="25">
        <v>102.92637108099728</v>
      </c>
      <c r="M17" s="22">
        <v>193068</v>
      </c>
      <c r="N17" s="25">
        <v>115.35814153581416</v>
      </c>
      <c r="O17" s="6">
        <v>4.2951367853000004</v>
      </c>
      <c r="P17" s="13"/>
      <c r="R17" s="50"/>
    </row>
    <row r="18" spans="1:18" ht="12" customHeight="1" x14ac:dyDescent="0.2">
      <c r="A18" s="45" t="s">
        <v>2</v>
      </c>
      <c r="B18" s="23" t="s">
        <v>15</v>
      </c>
      <c r="C18" s="3">
        <v>85253</v>
      </c>
      <c r="D18" s="25">
        <v>115.65217391304347</v>
      </c>
      <c r="E18" s="3">
        <v>76195</v>
      </c>
      <c r="F18" s="25">
        <v>118.66531692882729</v>
      </c>
      <c r="G18" s="1">
        <v>9058</v>
      </c>
      <c r="H18" s="25">
        <v>95.29721199368754</v>
      </c>
      <c r="I18" s="22">
        <v>509353</v>
      </c>
      <c r="J18" s="25">
        <v>124.22062291635673</v>
      </c>
      <c r="K18" s="24">
        <v>491010</v>
      </c>
      <c r="L18" s="25">
        <v>125.67250055028589</v>
      </c>
      <c r="M18" s="1">
        <v>18343</v>
      </c>
      <c r="N18" s="25">
        <v>94.879222055552674</v>
      </c>
      <c r="O18" s="6">
        <v>6.9746049992000003</v>
      </c>
      <c r="P18" s="13"/>
      <c r="R18" s="50"/>
    </row>
    <row r="19" spans="1:18" ht="12" customHeight="1" x14ac:dyDescent="0.2">
      <c r="A19" s="45" t="s">
        <v>58</v>
      </c>
      <c r="B19" s="23" t="s">
        <v>13</v>
      </c>
      <c r="C19" s="3">
        <v>63382</v>
      </c>
      <c r="D19" s="25">
        <v>72.353055330418599</v>
      </c>
      <c r="E19" s="3">
        <v>42179</v>
      </c>
      <c r="F19" s="25">
        <v>102.70526930943799</v>
      </c>
      <c r="G19" s="1">
        <v>21203</v>
      </c>
      <c r="H19" s="25">
        <v>45.565512646938735</v>
      </c>
      <c r="I19" s="22">
        <v>128801</v>
      </c>
      <c r="J19" s="25">
        <v>82.895261877485865</v>
      </c>
      <c r="K19" s="3">
        <v>89874</v>
      </c>
      <c r="L19" s="25">
        <v>101.500931729629</v>
      </c>
      <c r="M19" s="1">
        <v>38927</v>
      </c>
      <c r="N19" s="25">
        <v>58.24517828019092</v>
      </c>
      <c r="O19" s="6">
        <v>3.0321384619999998</v>
      </c>
      <c r="P19" s="13"/>
      <c r="R19" s="50"/>
    </row>
    <row r="20" spans="1:18" ht="12" customHeight="1" x14ac:dyDescent="0.2">
      <c r="A20" s="45" t="s">
        <v>59</v>
      </c>
      <c r="B20" s="23" t="s">
        <v>14</v>
      </c>
      <c r="C20" s="3">
        <v>61568</v>
      </c>
      <c r="D20" s="25">
        <v>129.1654428733269</v>
      </c>
      <c r="E20" s="3">
        <v>42093</v>
      </c>
      <c r="F20" s="25">
        <v>139.60730987363604</v>
      </c>
      <c r="G20" s="1">
        <v>19475</v>
      </c>
      <c r="H20" s="25">
        <v>111.19040822152442</v>
      </c>
      <c r="I20" s="22">
        <v>138518</v>
      </c>
      <c r="J20" s="25">
        <v>121.59661504968572</v>
      </c>
      <c r="K20" s="3">
        <v>99337</v>
      </c>
      <c r="L20" s="25">
        <v>116.15373821940554</v>
      </c>
      <c r="M20" s="1">
        <v>39181</v>
      </c>
      <c r="N20" s="25">
        <v>137.99042051137565</v>
      </c>
      <c r="O20" s="6">
        <v>3.2498375780000002</v>
      </c>
      <c r="P20" s="13"/>
      <c r="R20" s="50"/>
    </row>
    <row r="21" spans="1:18" ht="12" customHeight="1" x14ac:dyDescent="0.2">
      <c r="A21" s="45" t="s">
        <v>4</v>
      </c>
      <c r="B21" s="23" t="s">
        <v>16</v>
      </c>
      <c r="C21" s="3">
        <v>59199</v>
      </c>
      <c r="D21" s="25">
        <v>115.03215902687367</v>
      </c>
      <c r="E21" s="3">
        <v>46050</v>
      </c>
      <c r="F21" s="25">
        <v>122.89503883002854</v>
      </c>
      <c r="G21" s="1">
        <v>13149</v>
      </c>
      <c r="H21" s="25">
        <v>93.975128644939971</v>
      </c>
      <c r="I21" s="22">
        <v>112068</v>
      </c>
      <c r="J21" s="25">
        <v>121.31459871397952</v>
      </c>
      <c r="K21" s="3">
        <v>85911</v>
      </c>
      <c r="L21" s="25">
        <v>129.34118213844809</v>
      </c>
      <c r="M21" s="1">
        <v>26157</v>
      </c>
      <c r="N21" s="25">
        <v>100.77438742487286</v>
      </c>
      <c r="O21" s="6">
        <v>2.8930725181000003</v>
      </c>
      <c r="P21" s="13"/>
      <c r="R21" s="50"/>
    </row>
    <row r="22" spans="1:18" ht="12" customHeight="1" x14ac:dyDescent="0.2">
      <c r="A22" s="45" t="s">
        <v>17</v>
      </c>
      <c r="B22" s="23" t="s">
        <v>14</v>
      </c>
      <c r="C22" s="3">
        <v>45437</v>
      </c>
      <c r="D22" s="25">
        <v>123.40304182509504</v>
      </c>
      <c r="E22" s="3">
        <v>36901</v>
      </c>
      <c r="F22" s="25">
        <v>112.20884266861277</v>
      </c>
      <c r="G22" s="1">
        <v>8536</v>
      </c>
      <c r="H22" s="25">
        <v>216.98017285205898</v>
      </c>
      <c r="I22" s="22">
        <v>133795</v>
      </c>
      <c r="J22" s="25">
        <v>116.88827928431647</v>
      </c>
      <c r="K22" s="24">
        <v>110903</v>
      </c>
      <c r="L22" s="25">
        <v>106.7349983157692</v>
      </c>
      <c r="M22" s="1">
        <v>22892</v>
      </c>
      <c r="N22" s="25">
        <v>216.80083341225495</v>
      </c>
      <c r="O22" s="6">
        <v>3.9446266258999998</v>
      </c>
      <c r="P22" s="13"/>
      <c r="R22" s="50"/>
    </row>
    <row r="23" spans="1:18" ht="12" customHeight="1" x14ac:dyDescent="0.2">
      <c r="A23" s="38" t="s">
        <v>18</v>
      </c>
      <c r="B23" s="23" t="s">
        <v>19</v>
      </c>
      <c r="C23" s="3">
        <v>45080</v>
      </c>
      <c r="D23" s="25">
        <v>115.07045129671228</v>
      </c>
      <c r="E23" s="3">
        <v>32422</v>
      </c>
      <c r="F23" s="25">
        <v>117.87674968187602</v>
      </c>
      <c r="G23" s="1">
        <v>12658</v>
      </c>
      <c r="H23" s="25">
        <v>108.45685888098706</v>
      </c>
      <c r="I23" s="1">
        <v>90415</v>
      </c>
      <c r="J23" s="25">
        <v>111.827784099342</v>
      </c>
      <c r="K23" s="3">
        <v>61415</v>
      </c>
      <c r="L23" s="25">
        <v>110.10613503531859</v>
      </c>
      <c r="M23" s="1">
        <v>29000</v>
      </c>
      <c r="N23" s="25">
        <v>115.65765334609557</v>
      </c>
      <c r="O23" s="6">
        <v>3.0056566105</v>
      </c>
      <c r="P23" s="13"/>
      <c r="R23" s="50"/>
    </row>
    <row r="24" spans="1:18" ht="12" customHeight="1" x14ac:dyDescent="0.2">
      <c r="A24" s="45" t="s">
        <v>20</v>
      </c>
      <c r="B24" s="23" t="s">
        <v>14</v>
      </c>
      <c r="C24" s="3">
        <v>38021</v>
      </c>
      <c r="D24" s="25">
        <v>113.78763392589933</v>
      </c>
      <c r="E24" s="3">
        <v>25853</v>
      </c>
      <c r="F24" s="25">
        <v>93.925522252497728</v>
      </c>
      <c r="G24" s="1">
        <v>12168</v>
      </c>
      <c r="H24" s="25">
        <v>206.62251655629137</v>
      </c>
      <c r="I24" s="22">
        <v>127091</v>
      </c>
      <c r="J24" s="25">
        <v>128.45519416200045</v>
      </c>
      <c r="K24" s="3">
        <v>80270</v>
      </c>
      <c r="L24" s="25">
        <v>96.220466777747149</v>
      </c>
      <c r="M24" s="1">
        <v>46821</v>
      </c>
      <c r="N24" s="25">
        <v>301.77892362230102</v>
      </c>
      <c r="O24" s="6">
        <v>4.3426527445000005</v>
      </c>
      <c r="P24" s="13"/>
      <c r="R24" s="50"/>
    </row>
    <row r="25" spans="1:18" ht="12" customHeight="1" x14ac:dyDescent="0.2">
      <c r="A25" s="38" t="s">
        <v>72</v>
      </c>
      <c r="B25" s="23" t="s">
        <v>15</v>
      </c>
      <c r="C25" s="3">
        <v>23139</v>
      </c>
      <c r="D25" s="25">
        <v>131.42678632284449</v>
      </c>
      <c r="E25" s="3">
        <v>20709</v>
      </c>
      <c r="F25" s="25">
        <v>125.84467671366066</v>
      </c>
      <c r="G25" s="1">
        <v>2430</v>
      </c>
      <c r="H25" s="25">
        <v>211.30434782608694</v>
      </c>
      <c r="I25" s="1">
        <v>64256</v>
      </c>
      <c r="J25" s="25">
        <v>101.64032964773249</v>
      </c>
      <c r="K25" s="3">
        <v>58806</v>
      </c>
      <c r="L25" s="25">
        <v>96.61869085173501</v>
      </c>
      <c r="M25" s="1">
        <v>5450</v>
      </c>
      <c r="N25" s="25">
        <v>231.42250530785563</v>
      </c>
      <c r="O25" s="6">
        <v>3.7769566533000001</v>
      </c>
      <c r="P25" s="13"/>
      <c r="R25" s="50"/>
    </row>
    <row r="26" spans="1:18" ht="12" customHeight="1" x14ac:dyDescent="0.2">
      <c r="A26" s="38" t="s">
        <v>21</v>
      </c>
      <c r="B26" s="23" t="s">
        <v>22</v>
      </c>
      <c r="C26" s="3">
        <v>23094</v>
      </c>
      <c r="D26" s="25">
        <v>219.25377385360295</v>
      </c>
      <c r="E26" s="3">
        <v>19201</v>
      </c>
      <c r="F26" s="25">
        <v>205.95301941435162</v>
      </c>
      <c r="G26" s="1">
        <v>3893</v>
      </c>
      <c r="H26" s="25">
        <v>321.73553719008265</v>
      </c>
      <c r="I26" s="1">
        <v>47836</v>
      </c>
      <c r="J26" s="25">
        <v>171.30170098478067</v>
      </c>
      <c r="K26" s="3">
        <v>39547</v>
      </c>
      <c r="L26" s="25">
        <v>155.13494429624981</v>
      </c>
      <c r="M26" s="1">
        <v>8289</v>
      </c>
      <c r="N26" s="25">
        <v>340.69050554870529</v>
      </c>
      <c r="O26" s="6">
        <v>3.0713605264999999</v>
      </c>
      <c r="P26" s="13"/>
      <c r="R26" s="50"/>
    </row>
    <row r="27" spans="1:18" ht="12" customHeight="1" x14ac:dyDescent="0.2">
      <c r="A27" s="38" t="s">
        <v>23</v>
      </c>
      <c r="B27" s="23" t="s">
        <v>24</v>
      </c>
      <c r="C27" s="3">
        <v>22101</v>
      </c>
      <c r="D27" s="25">
        <v>86.365767878077378</v>
      </c>
      <c r="E27" s="3">
        <v>20470</v>
      </c>
      <c r="F27" s="25">
        <v>87.325626039844721</v>
      </c>
      <c r="G27" s="1">
        <v>1631</v>
      </c>
      <c r="H27" s="25">
        <v>75.895765472312704</v>
      </c>
      <c r="I27" s="1">
        <v>71766</v>
      </c>
      <c r="J27" s="25">
        <v>92.104520136553816</v>
      </c>
      <c r="K27" s="3">
        <v>67942</v>
      </c>
      <c r="L27" s="25">
        <v>94.910945030383459</v>
      </c>
      <c r="M27" s="1">
        <v>3824</v>
      </c>
      <c r="N27" s="25">
        <v>60.382125375019733</v>
      </c>
      <c r="O27" s="6">
        <v>4.2471833853999996</v>
      </c>
      <c r="P27" s="13"/>
      <c r="R27" s="50"/>
    </row>
    <row r="28" spans="1:18" ht="12" customHeight="1" x14ac:dyDescent="0.2">
      <c r="A28" s="38" t="s">
        <v>60</v>
      </c>
      <c r="B28" s="23" t="s">
        <v>14</v>
      </c>
      <c r="C28" s="3">
        <v>21780</v>
      </c>
      <c r="D28" s="25">
        <v>111.38386007977907</v>
      </c>
      <c r="E28" s="3">
        <v>16615</v>
      </c>
      <c r="F28" s="25">
        <v>93.764108352144476</v>
      </c>
      <c r="G28" s="1">
        <v>5165</v>
      </c>
      <c r="H28" s="25">
        <v>281.62486368593238</v>
      </c>
      <c r="I28" s="1">
        <v>37113</v>
      </c>
      <c r="J28" s="25">
        <v>104.03083391730902</v>
      </c>
      <c r="K28" s="3">
        <v>29372</v>
      </c>
      <c r="L28" s="25">
        <v>89.880351295939292</v>
      </c>
      <c r="M28" s="1">
        <v>7741</v>
      </c>
      <c r="N28" s="25">
        <v>258.37783711615486</v>
      </c>
      <c r="O28" s="6">
        <v>2.7039944904</v>
      </c>
      <c r="P28" s="13"/>
      <c r="R28" s="50"/>
    </row>
    <row r="29" spans="1:18" ht="12" customHeight="1" x14ac:dyDescent="0.2">
      <c r="A29" s="38" t="s">
        <v>25</v>
      </c>
      <c r="B29" s="23" t="s">
        <v>14</v>
      </c>
      <c r="C29" s="3">
        <v>21642</v>
      </c>
      <c r="D29" s="25" t="s">
        <v>26</v>
      </c>
      <c r="E29" s="3">
        <v>18548</v>
      </c>
      <c r="F29" s="25" t="s">
        <v>26</v>
      </c>
      <c r="G29" s="1">
        <v>3094</v>
      </c>
      <c r="H29" s="25" t="s">
        <v>26</v>
      </c>
      <c r="I29" s="1">
        <v>33605</v>
      </c>
      <c r="J29" s="25" t="s">
        <v>26</v>
      </c>
      <c r="K29" s="3">
        <v>29166</v>
      </c>
      <c r="L29" s="25" t="s">
        <v>26</v>
      </c>
      <c r="M29" s="1">
        <v>4439</v>
      </c>
      <c r="N29" s="25" t="s">
        <v>26</v>
      </c>
      <c r="O29" s="6">
        <v>2.5527677663999997</v>
      </c>
      <c r="P29" s="13"/>
      <c r="R29" s="50"/>
    </row>
    <row r="30" spans="1:18" ht="12" customHeight="1" x14ac:dyDescent="0.2">
      <c r="A30" s="38" t="s">
        <v>56</v>
      </c>
      <c r="B30" s="23" t="s">
        <v>15</v>
      </c>
      <c r="C30" s="3">
        <v>20509</v>
      </c>
      <c r="D30" s="25">
        <v>66.85900570497148</v>
      </c>
      <c r="E30" s="3">
        <v>16354</v>
      </c>
      <c r="F30" s="25">
        <v>67.740866539640464</v>
      </c>
      <c r="G30" s="1">
        <v>4155</v>
      </c>
      <c r="H30" s="25">
        <v>63.600183682840964</v>
      </c>
      <c r="I30" s="1">
        <v>42455</v>
      </c>
      <c r="J30" s="25">
        <v>63.359052039339169</v>
      </c>
      <c r="K30" s="3">
        <v>34188</v>
      </c>
      <c r="L30" s="25">
        <v>66.683570968811566</v>
      </c>
      <c r="M30" s="1">
        <v>8267</v>
      </c>
      <c r="N30" s="25">
        <v>52.528910916253658</v>
      </c>
      <c r="O30" s="6">
        <v>3.0700667999000002</v>
      </c>
      <c r="P30" s="13"/>
      <c r="R30" s="50"/>
    </row>
    <row r="31" spans="1:18" ht="12" customHeight="1" x14ac:dyDescent="0.2">
      <c r="A31" s="38" t="s">
        <v>27</v>
      </c>
      <c r="B31" s="23" t="s">
        <v>13</v>
      </c>
      <c r="C31" s="3">
        <v>19272</v>
      </c>
      <c r="D31" s="25">
        <v>112.2357463164638</v>
      </c>
      <c r="E31" s="3">
        <v>18003</v>
      </c>
      <c r="F31" s="25">
        <v>121.00416722677781</v>
      </c>
      <c r="G31" s="1">
        <v>1269</v>
      </c>
      <c r="H31" s="25">
        <v>55.342346271260354</v>
      </c>
      <c r="I31" s="1">
        <v>52956</v>
      </c>
      <c r="J31" s="25">
        <v>144.53845733937442</v>
      </c>
      <c r="K31" s="3">
        <v>50292</v>
      </c>
      <c r="L31" s="25">
        <v>157.4281600200338</v>
      </c>
      <c r="M31" s="1">
        <v>2664</v>
      </c>
      <c r="N31" s="25">
        <v>56.777493606138108</v>
      </c>
      <c r="O31" s="6">
        <v>3.7478206725000001</v>
      </c>
      <c r="P31" s="13"/>
      <c r="R31" s="50"/>
    </row>
    <row r="32" spans="1:18" ht="12" customHeight="1" x14ac:dyDescent="0.2">
      <c r="A32" s="38" t="s">
        <v>28</v>
      </c>
      <c r="B32" s="23" t="s">
        <v>15</v>
      </c>
      <c r="C32" s="3">
        <v>17455</v>
      </c>
      <c r="D32" s="25">
        <v>105.80070311552916</v>
      </c>
      <c r="E32" s="3">
        <v>15564</v>
      </c>
      <c r="F32" s="25">
        <v>105.64756991582949</v>
      </c>
      <c r="G32" s="1">
        <v>1891</v>
      </c>
      <c r="H32" s="25">
        <v>107.07814269535673</v>
      </c>
      <c r="I32" s="1">
        <v>58893</v>
      </c>
      <c r="J32" s="25">
        <v>104.55925432756325</v>
      </c>
      <c r="K32" s="3">
        <v>55016</v>
      </c>
      <c r="L32" s="25">
        <v>103.54978354978354</v>
      </c>
      <c r="M32" s="1">
        <v>3877</v>
      </c>
      <c r="N32" s="25">
        <v>121.34585289514868</v>
      </c>
      <c r="O32" s="6">
        <v>4.3739902606999994</v>
      </c>
      <c r="P32" s="13"/>
      <c r="R32" s="50"/>
    </row>
    <row r="33" spans="1:18" ht="12" customHeight="1" x14ac:dyDescent="0.2">
      <c r="A33" s="38" t="s">
        <v>62</v>
      </c>
      <c r="B33" s="23" t="s">
        <v>16</v>
      </c>
      <c r="C33" s="3">
        <v>15096</v>
      </c>
      <c r="D33" s="25">
        <v>75.536652489367029</v>
      </c>
      <c r="E33" s="3">
        <v>12764</v>
      </c>
      <c r="F33" s="25">
        <v>68.483742890868115</v>
      </c>
      <c r="G33" s="1">
        <v>2332</v>
      </c>
      <c r="H33" s="25">
        <v>173.12546399406088</v>
      </c>
      <c r="I33" s="1">
        <v>32737</v>
      </c>
      <c r="J33" s="25">
        <v>69.715490438263984</v>
      </c>
      <c r="K33" s="3">
        <v>28247</v>
      </c>
      <c r="L33" s="25">
        <v>63.923148294824507</v>
      </c>
      <c r="M33" s="1">
        <v>4490</v>
      </c>
      <c r="N33" s="25">
        <v>162.15240158902131</v>
      </c>
      <c r="O33" s="6">
        <v>3.1685877053999998</v>
      </c>
      <c r="P33" s="13"/>
      <c r="R33" s="50"/>
    </row>
    <row r="34" spans="1:18" ht="12" customHeight="1" x14ac:dyDescent="0.2">
      <c r="A34" s="45" t="s">
        <v>29</v>
      </c>
      <c r="B34" s="23" t="s">
        <v>16</v>
      </c>
      <c r="C34" s="3">
        <v>14637</v>
      </c>
      <c r="D34" s="25">
        <v>89.725985410408882</v>
      </c>
      <c r="E34" s="3">
        <v>13782</v>
      </c>
      <c r="F34" s="25">
        <v>89.738247167599951</v>
      </c>
      <c r="G34" s="1">
        <v>855</v>
      </c>
      <c r="H34" s="25">
        <v>89.528795811518322</v>
      </c>
      <c r="I34" s="22">
        <v>136895</v>
      </c>
      <c r="J34" s="25">
        <v>92.148573967245341</v>
      </c>
      <c r="K34" s="24">
        <v>134903</v>
      </c>
      <c r="L34" s="25">
        <v>92.358196693253007</v>
      </c>
      <c r="M34" s="1">
        <v>1992</v>
      </c>
      <c r="N34" s="25">
        <v>79.871692060946273</v>
      </c>
      <c r="O34" s="6">
        <v>10.3526678964</v>
      </c>
      <c r="P34" s="13"/>
      <c r="R34" s="50"/>
    </row>
    <row r="35" spans="1:18" ht="12" customHeight="1" x14ac:dyDescent="0.2">
      <c r="A35" s="38" t="s">
        <v>30</v>
      </c>
      <c r="B35" s="23" t="s">
        <v>24</v>
      </c>
      <c r="C35" s="3">
        <v>13853</v>
      </c>
      <c r="D35" s="25">
        <v>105.13015102071792</v>
      </c>
      <c r="E35" s="3">
        <v>13168</v>
      </c>
      <c r="F35" s="25">
        <v>107.26621049201694</v>
      </c>
      <c r="G35" s="1">
        <v>685</v>
      </c>
      <c r="H35" s="25">
        <v>76.026637069922316</v>
      </c>
      <c r="I35" s="1">
        <v>46182</v>
      </c>
      <c r="J35" s="25">
        <v>110.73226873831103</v>
      </c>
      <c r="K35" s="3">
        <v>44414</v>
      </c>
      <c r="L35" s="25">
        <v>112.84331410859016</v>
      </c>
      <c r="M35" s="1">
        <v>1768</v>
      </c>
      <c r="N35" s="25">
        <v>75.330208777162326</v>
      </c>
      <c r="O35" s="6">
        <v>4.3337183281999998</v>
      </c>
      <c r="P35" s="13"/>
      <c r="R35" s="50"/>
    </row>
    <row r="36" spans="1:18" ht="12" customHeight="1" x14ac:dyDescent="0.2">
      <c r="A36" s="38" t="s">
        <v>31</v>
      </c>
      <c r="B36" s="23" t="s">
        <v>15</v>
      </c>
      <c r="C36" s="3">
        <v>12324</v>
      </c>
      <c r="D36" s="25">
        <v>90.444738000880662</v>
      </c>
      <c r="E36" s="3">
        <v>10823</v>
      </c>
      <c r="F36" s="25">
        <v>95.719465817635097</v>
      </c>
      <c r="G36" s="1">
        <v>1501</v>
      </c>
      <c r="H36" s="25">
        <v>64.726175075463573</v>
      </c>
      <c r="I36" s="1">
        <v>27213</v>
      </c>
      <c r="J36" s="25">
        <v>76.905468418821528</v>
      </c>
      <c r="K36" s="3">
        <v>24189</v>
      </c>
      <c r="L36" s="25">
        <v>84.402805401444567</v>
      </c>
      <c r="M36" s="1">
        <v>3024</v>
      </c>
      <c r="N36" s="25">
        <v>44.959857270294378</v>
      </c>
      <c r="O36" s="6">
        <v>3.2081304771000001</v>
      </c>
      <c r="P36" s="13"/>
      <c r="R36" s="50"/>
    </row>
    <row r="37" spans="1:18" ht="12" customHeight="1" x14ac:dyDescent="0.2">
      <c r="A37" s="38" t="s">
        <v>32</v>
      </c>
      <c r="B37" s="23" t="s">
        <v>15</v>
      </c>
      <c r="C37" s="3">
        <v>11837</v>
      </c>
      <c r="D37" s="25">
        <v>124.74444093160501</v>
      </c>
      <c r="E37" s="3">
        <v>9628</v>
      </c>
      <c r="F37" s="25">
        <v>128.957942673453</v>
      </c>
      <c r="G37" s="1">
        <v>2209</v>
      </c>
      <c r="H37" s="25">
        <v>109.19426594167079</v>
      </c>
      <c r="I37" s="1">
        <v>25705</v>
      </c>
      <c r="J37" s="25">
        <v>136.64876933709002</v>
      </c>
      <c r="K37" s="3">
        <v>21708</v>
      </c>
      <c r="L37" s="25">
        <v>142.04017535824119</v>
      </c>
      <c r="M37" s="1">
        <v>3997</v>
      </c>
      <c r="N37" s="25">
        <v>113.29365079365078</v>
      </c>
      <c r="O37" s="6">
        <v>3.1715806369999999</v>
      </c>
      <c r="P37" s="13"/>
      <c r="R37" s="50"/>
    </row>
    <row r="38" spans="1:18" ht="12" customHeight="1" x14ac:dyDescent="0.2">
      <c r="A38" s="38" t="s">
        <v>33</v>
      </c>
      <c r="B38" s="23" t="s">
        <v>24</v>
      </c>
      <c r="C38" s="3">
        <v>11769</v>
      </c>
      <c r="D38" s="25">
        <v>144.21026834946699</v>
      </c>
      <c r="E38" s="3">
        <v>10435</v>
      </c>
      <c r="F38" s="25">
        <v>136.22715404699738</v>
      </c>
      <c r="G38" s="1">
        <v>1334</v>
      </c>
      <c r="H38" s="25">
        <v>266.26746506986029</v>
      </c>
      <c r="I38" s="1">
        <v>37808</v>
      </c>
      <c r="J38" s="25">
        <v>136.71801547696535</v>
      </c>
      <c r="K38" s="3">
        <v>34540</v>
      </c>
      <c r="L38" s="25">
        <v>132.10433718350799</v>
      </c>
      <c r="M38" s="1">
        <v>3268</v>
      </c>
      <c r="N38" s="25">
        <v>216.71087533156498</v>
      </c>
      <c r="O38" s="6">
        <v>4.2125074348</v>
      </c>
      <c r="P38" s="13"/>
      <c r="R38" s="50"/>
    </row>
    <row r="39" spans="1:18" ht="12" customHeight="1" x14ac:dyDescent="0.2">
      <c r="A39" s="38" t="s">
        <v>34</v>
      </c>
      <c r="B39" s="23" t="s">
        <v>14</v>
      </c>
      <c r="C39" s="3">
        <v>11259</v>
      </c>
      <c r="D39" s="25">
        <v>116.50455298013244</v>
      </c>
      <c r="E39" s="3">
        <v>9960</v>
      </c>
      <c r="F39" s="25">
        <v>114.08934707903779</v>
      </c>
      <c r="G39" s="1">
        <v>1299</v>
      </c>
      <c r="H39" s="25">
        <v>139.07922912205569</v>
      </c>
      <c r="I39" s="1">
        <v>36373</v>
      </c>
      <c r="J39" s="25">
        <v>117.74245759419915</v>
      </c>
      <c r="K39" s="3">
        <v>32988</v>
      </c>
      <c r="L39" s="25">
        <v>114.93676178530366</v>
      </c>
      <c r="M39" s="1">
        <v>3385</v>
      </c>
      <c r="N39" s="25">
        <v>154.49566408032862</v>
      </c>
      <c r="O39" s="6">
        <v>4.2305710987000005</v>
      </c>
      <c r="P39" s="13"/>
      <c r="R39" s="50"/>
    </row>
    <row r="40" spans="1:18" ht="12" customHeight="1" x14ac:dyDescent="0.2">
      <c r="A40" s="38" t="s">
        <v>35</v>
      </c>
      <c r="B40" s="23" t="s">
        <v>24</v>
      </c>
      <c r="C40" s="3">
        <v>10978</v>
      </c>
      <c r="D40" s="25">
        <v>131.77289641099509</v>
      </c>
      <c r="E40" s="3">
        <v>9014</v>
      </c>
      <c r="F40" s="25">
        <v>143.07936507936506</v>
      </c>
      <c r="G40" s="1">
        <v>1964</v>
      </c>
      <c r="H40" s="25">
        <v>96.701132447070407</v>
      </c>
      <c r="I40" s="1">
        <v>23130</v>
      </c>
      <c r="J40" s="25">
        <v>123.96827098295637</v>
      </c>
      <c r="K40" s="3">
        <v>19133</v>
      </c>
      <c r="L40" s="25">
        <v>132.17962003454232</v>
      </c>
      <c r="M40" s="1">
        <v>3997</v>
      </c>
      <c r="N40" s="25">
        <v>95.553430552235241</v>
      </c>
      <c r="O40" s="6">
        <v>3.1069411549999999</v>
      </c>
      <c r="P40" s="13"/>
      <c r="R40" s="50"/>
    </row>
    <row r="41" spans="1:18" ht="12" customHeight="1" x14ac:dyDescent="0.2">
      <c r="A41" s="38" t="s">
        <v>36</v>
      </c>
      <c r="B41" s="23" t="s">
        <v>19</v>
      </c>
      <c r="C41" s="3">
        <v>9372</v>
      </c>
      <c r="D41" s="25">
        <v>126.8028683534028</v>
      </c>
      <c r="E41" s="3">
        <v>8673</v>
      </c>
      <c r="F41" s="25">
        <v>129.66063686649721</v>
      </c>
      <c r="G41" s="1">
        <v>699</v>
      </c>
      <c r="H41" s="25">
        <v>99.572649572649567</v>
      </c>
      <c r="I41" s="1">
        <v>38726</v>
      </c>
      <c r="J41" s="25">
        <v>117.01465478168909</v>
      </c>
      <c r="K41" s="3">
        <v>37387</v>
      </c>
      <c r="L41" s="25">
        <v>117.08684350631049</v>
      </c>
      <c r="M41" s="1">
        <v>1339</v>
      </c>
      <c r="N41" s="25">
        <v>115.03436426116838</v>
      </c>
      <c r="O41" s="6">
        <v>5.1320956038999999</v>
      </c>
      <c r="P41" s="13"/>
      <c r="R41" s="50"/>
    </row>
    <row r="42" spans="1:18" ht="12" customHeight="1" x14ac:dyDescent="0.2">
      <c r="A42" s="38" t="s">
        <v>37</v>
      </c>
      <c r="B42" s="23" t="s">
        <v>15</v>
      </c>
      <c r="C42" s="3">
        <v>9239</v>
      </c>
      <c r="D42" s="25">
        <v>102.13353968604908</v>
      </c>
      <c r="E42" s="3">
        <v>8011</v>
      </c>
      <c r="F42" s="25">
        <v>97.647489029741593</v>
      </c>
      <c r="G42" s="1">
        <v>1228</v>
      </c>
      <c r="H42" s="25">
        <v>145.84323040380048</v>
      </c>
      <c r="I42" s="1">
        <v>30717</v>
      </c>
      <c r="J42" s="25">
        <v>119.7917479135793</v>
      </c>
      <c r="K42" s="3">
        <v>27848</v>
      </c>
      <c r="L42" s="25">
        <v>118.51725752223687</v>
      </c>
      <c r="M42" s="1">
        <v>2869</v>
      </c>
      <c r="N42" s="25">
        <v>133.75291375291377</v>
      </c>
      <c r="O42" s="6">
        <v>4.3247104665</v>
      </c>
      <c r="P42" s="13"/>
      <c r="R42" s="50"/>
    </row>
    <row r="43" spans="1:18" ht="12" customHeight="1" x14ac:dyDescent="0.2">
      <c r="A43" s="38" t="s">
        <v>63</v>
      </c>
      <c r="B43" s="23" t="s">
        <v>15</v>
      </c>
      <c r="C43" s="3">
        <v>9077</v>
      </c>
      <c r="D43" s="25">
        <v>114.30550308525376</v>
      </c>
      <c r="E43" s="3">
        <v>7854</v>
      </c>
      <c r="F43" s="25">
        <v>112.00798630918425</v>
      </c>
      <c r="G43" s="1">
        <v>1223</v>
      </c>
      <c r="H43" s="25">
        <v>131.64693218514532</v>
      </c>
      <c r="I43" s="3">
        <v>23370</v>
      </c>
      <c r="J43" s="25">
        <v>108.91042967657749</v>
      </c>
      <c r="K43" s="3">
        <v>20595</v>
      </c>
      <c r="L43" s="25">
        <v>106.06138634256874</v>
      </c>
      <c r="M43" s="1">
        <v>2775</v>
      </c>
      <c r="N43" s="25">
        <v>136.02941176470588</v>
      </c>
      <c r="O43" s="6">
        <v>3.5746391979999999</v>
      </c>
      <c r="P43" s="13"/>
      <c r="R43" s="50"/>
    </row>
    <row r="44" spans="1:18" ht="12" customHeight="1" x14ac:dyDescent="0.2">
      <c r="A44" s="38" t="s">
        <v>61</v>
      </c>
      <c r="B44" s="23" t="s">
        <v>13</v>
      </c>
      <c r="C44" s="3">
        <v>9041</v>
      </c>
      <c r="D44" s="25">
        <v>136.67422524565382</v>
      </c>
      <c r="E44" s="3">
        <v>8078</v>
      </c>
      <c r="F44" s="25">
        <v>137.35759224621663</v>
      </c>
      <c r="G44" s="1">
        <v>963</v>
      </c>
      <c r="H44" s="25">
        <v>131.19891008174386</v>
      </c>
      <c r="I44" s="3">
        <v>25646</v>
      </c>
      <c r="J44" s="25">
        <v>139.13845486111111</v>
      </c>
      <c r="K44" s="3">
        <v>23100</v>
      </c>
      <c r="L44" s="25">
        <v>140.67352779976858</v>
      </c>
      <c r="M44" s="1">
        <v>2546</v>
      </c>
      <c r="N44" s="25">
        <v>126.60367976131278</v>
      </c>
      <c r="O44" s="6">
        <v>3.8366331158000002</v>
      </c>
      <c r="P44" s="13"/>
      <c r="R44" s="50"/>
    </row>
    <row r="45" spans="1:18" ht="12" customHeight="1" x14ac:dyDescent="0.2">
      <c r="A45" s="38" t="s">
        <v>38</v>
      </c>
      <c r="B45" s="23" t="s">
        <v>15</v>
      </c>
      <c r="C45" s="3">
        <v>8847</v>
      </c>
      <c r="D45" s="25">
        <v>80.846203052179476</v>
      </c>
      <c r="E45" s="3">
        <v>8458</v>
      </c>
      <c r="F45" s="25">
        <v>79.298706169135571</v>
      </c>
      <c r="G45" s="1">
        <v>389</v>
      </c>
      <c r="H45" s="25">
        <v>140.4332129963899</v>
      </c>
      <c r="I45" s="3">
        <v>20643</v>
      </c>
      <c r="J45" s="25">
        <v>67.46519380351657</v>
      </c>
      <c r="K45" s="3">
        <v>19797</v>
      </c>
      <c r="L45" s="25">
        <v>65.82324777231014</v>
      </c>
      <c r="M45" s="1">
        <v>846</v>
      </c>
      <c r="N45" s="25">
        <v>162.06896551724137</v>
      </c>
      <c r="O45" s="6">
        <v>3.3333333333000001</v>
      </c>
      <c r="P45" s="13"/>
      <c r="R45" s="50"/>
    </row>
    <row r="46" spans="1:18" ht="12" customHeight="1" x14ac:dyDescent="0.2">
      <c r="A46" s="38" t="s">
        <v>39</v>
      </c>
      <c r="B46" s="23" t="s">
        <v>24</v>
      </c>
      <c r="C46" s="3">
        <v>8708</v>
      </c>
      <c r="D46" s="25">
        <v>98.295518681566776</v>
      </c>
      <c r="E46" s="3">
        <v>7485</v>
      </c>
      <c r="F46" s="25">
        <v>102.01717323156603</v>
      </c>
      <c r="G46" s="1">
        <v>1223</v>
      </c>
      <c r="H46" s="25">
        <v>80.354796320630754</v>
      </c>
      <c r="I46" s="3">
        <v>27752</v>
      </c>
      <c r="J46" s="25">
        <v>105.52091254752851</v>
      </c>
      <c r="K46" s="3">
        <v>24677</v>
      </c>
      <c r="L46" s="25">
        <v>108.30846207865167</v>
      </c>
      <c r="M46" s="1">
        <v>3075</v>
      </c>
      <c r="N46" s="25">
        <v>87.457337883959042</v>
      </c>
      <c r="O46" s="6">
        <v>4.1869545245999999</v>
      </c>
      <c r="P46" s="13"/>
      <c r="R46" s="50"/>
    </row>
    <row r="47" spans="1:18" ht="12" customHeight="1" x14ac:dyDescent="0.2">
      <c r="A47" s="38" t="s">
        <v>40</v>
      </c>
      <c r="B47" s="23" t="s">
        <v>24</v>
      </c>
      <c r="C47" s="3">
        <v>8641</v>
      </c>
      <c r="D47" s="25">
        <v>84.49203089860174</v>
      </c>
      <c r="E47" s="3">
        <v>8004</v>
      </c>
      <c r="F47" s="25">
        <v>80.718031464300125</v>
      </c>
      <c r="G47" s="1">
        <v>637</v>
      </c>
      <c r="H47" s="25">
        <v>204.82315112540195</v>
      </c>
      <c r="I47" s="3">
        <v>29395</v>
      </c>
      <c r="J47" s="25">
        <v>59.099682335437699</v>
      </c>
      <c r="K47" s="3">
        <v>27543</v>
      </c>
      <c r="L47" s="25">
        <v>56.229712349182371</v>
      </c>
      <c r="M47" s="1">
        <v>1852</v>
      </c>
      <c r="N47" s="25">
        <v>245.29801324503313</v>
      </c>
      <c r="O47" s="6">
        <v>4.4018053465999998</v>
      </c>
      <c r="P47" s="13"/>
      <c r="R47" s="50"/>
    </row>
    <row r="48" spans="1:18" ht="12" customHeight="1" x14ac:dyDescent="0.2">
      <c r="A48" s="38" t="s">
        <v>41</v>
      </c>
      <c r="B48" s="23" t="s">
        <v>24</v>
      </c>
      <c r="C48" s="3">
        <v>8631</v>
      </c>
      <c r="D48" s="25">
        <v>103.60100828231904</v>
      </c>
      <c r="E48" s="3">
        <v>7863</v>
      </c>
      <c r="F48" s="25">
        <v>100.16560509554139</v>
      </c>
      <c r="G48" s="1">
        <v>768</v>
      </c>
      <c r="H48" s="25">
        <v>159.66735966735968</v>
      </c>
      <c r="I48" s="3">
        <v>22847</v>
      </c>
      <c r="J48" s="25">
        <v>100.82079343365254</v>
      </c>
      <c r="K48" s="3">
        <v>21080</v>
      </c>
      <c r="L48" s="25">
        <v>97.91898922333705</v>
      </c>
      <c r="M48" s="1">
        <v>1767</v>
      </c>
      <c r="N48" s="25">
        <v>155.95763459841129</v>
      </c>
      <c r="O48" s="6">
        <v>3.6470860850000002</v>
      </c>
      <c r="P48" s="13"/>
      <c r="R48" s="50"/>
    </row>
    <row r="49" spans="1:18" ht="12" customHeight="1" x14ac:dyDescent="0.2">
      <c r="A49" s="38" t="s">
        <v>42</v>
      </c>
      <c r="B49" s="23" t="s">
        <v>15</v>
      </c>
      <c r="C49" s="3">
        <v>8620</v>
      </c>
      <c r="D49" s="25">
        <v>53.693783480752458</v>
      </c>
      <c r="E49" s="3">
        <v>7651</v>
      </c>
      <c r="F49" s="25">
        <v>52.339581338076343</v>
      </c>
      <c r="G49" s="1">
        <v>969</v>
      </c>
      <c r="H49" s="25">
        <v>67.479108635097489</v>
      </c>
      <c r="I49" s="3">
        <v>24935</v>
      </c>
      <c r="J49" s="25">
        <v>55.719425264239909</v>
      </c>
      <c r="K49" s="3">
        <v>22786</v>
      </c>
      <c r="L49" s="25">
        <v>54.379265906161997</v>
      </c>
      <c r="M49" s="1">
        <v>2149</v>
      </c>
      <c r="N49" s="25">
        <v>75.429975429975428</v>
      </c>
      <c r="O49" s="6">
        <v>3.8926914152999998</v>
      </c>
      <c r="P49" s="13"/>
      <c r="R49" s="50"/>
    </row>
    <row r="50" spans="1:18" ht="12" customHeight="1" x14ac:dyDescent="0.2">
      <c r="A50" s="38" t="s">
        <v>43</v>
      </c>
      <c r="B50" s="23" t="s">
        <v>24</v>
      </c>
      <c r="C50" s="3">
        <v>8475</v>
      </c>
      <c r="D50" s="25">
        <v>92.734434839697997</v>
      </c>
      <c r="E50" s="3">
        <v>6872</v>
      </c>
      <c r="F50" s="25">
        <v>93.866958065838006</v>
      </c>
      <c r="G50" s="1">
        <v>1603</v>
      </c>
      <c r="H50" s="25">
        <v>88.173817381738175</v>
      </c>
      <c r="I50" s="3">
        <v>20734</v>
      </c>
      <c r="J50" s="25">
        <v>90.116481223922122</v>
      </c>
      <c r="K50" s="3">
        <v>17431</v>
      </c>
      <c r="L50" s="25">
        <v>92.042454324638285</v>
      </c>
      <c r="M50" s="1">
        <v>3303</v>
      </c>
      <c r="N50" s="25">
        <v>81.154791154791155</v>
      </c>
      <c r="O50" s="6">
        <v>3.4464896755000001</v>
      </c>
      <c r="P50" s="13"/>
      <c r="R50" s="50"/>
    </row>
    <row r="51" spans="1:18" ht="12" customHeight="1" x14ac:dyDescent="0.2">
      <c r="A51" s="38" t="s">
        <v>44</v>
      </c>
      <c r="B51" s="23" t="s">
        <v>24</v>
      </c>
      <c r="C51" s="3">
        <v>8217</v>
      </c>
      <c r="D51" s="25">
        <v>94.796954314720821</v>
      </c>
      <c r="E51" s="3">
        <v>7747</v>
      </c>
      <c r="F51" s="25">
        <v>93.191386984241547</v>
      </c>
      <c r="G51" s="3">
        <v>470</v>
      </c>
      <c r="H51" s="25">
        <v>132.3943661971831</v>
      </c>
      <c r="I51" s="3">
        <v>26781</v>
      </c>
      <c r="J51" s="25">
        <v>90.565080653342804</v>
      </c>
      <c r="K51" s="3">
        <v>25660</v>
      </c>
      <c r="L51" s="25">
        <v>89.833356672734908</v>
      </c>
      <c r="M51" s="3">
        <v>1121</v>
      </c>
      <c r="N51" s="25">
        <v>111.32075471698113</v>
      </c>
      <c r="O51" s="6">
        <v>4.2592186930000002</v>
      </c>
      <c r="P51" s="13"/>
      <c r="R51" s="50"/>
    </row>
    <row r="52" spans="1:18" ht="12" customHeight="1" x14ac:dyDescent="0.2">
      <c r="A52" s="38" t="s">
        <v>67</v>
      </c>
      <c r="B52" s="23" t="s">
        <v>24</v>
      </c>
      <c r="C52" s="3">
        <v>7959</v>
      </c>
      <c r="D52" s="25">
        <v>84.526338147833485</v>
      </c>
      <c r="E52" s="3">
        <v>7235</v>
      </c>
      <c r="F52" s="25">
        <v>84.748740775448056</v>
      </c>
      <c r="G52" s="3">
        <v>724</v>
      </c>
      <c r="H52" s="25">
        <v>82.366325369738334</v>
      </c>
      <c r="I52" s="3">
        <v>22749</v>
      </c>
      <c r="J52" s="25">
        <v>87.942631823101905</v>
      </c>
      <c r="K52" s="3">
        <v>21293</v>
      </c>
      <c r="L52" s="25">
        <v>89.896985561090929</v>
      </c>
      <c r="M52" s="3">
        <v>1456</v>
      </c>
      <c r="N52" s="25">
        <v>66.727772685609537</v>
      </c>
      <c r="O52" s="6">
        <v>3.8582736524999999</v>
      </c>
      <c r="P52" s="13"/>
      <c r="R52" s="50"/>
    </row>
    <row r="53" spans="1:18" ht="12" customHeight="1" x14ac:dyDescent="0.2">
      <c r="A53" s="46" t="s">
        <v>70</v>
      </c>
      <c r="B53" s="40" t="s">
        <v>16</v>
      </c>
      <c r="C53" s="41">
        <v>4410</v>
      </c>
      <c r="D53" s="42">
        <v>92.394720301697049</v>
      </c>
      <c r="E53" s="41">
        <v>4156</v>
      </c>
      <c r="F53" s="42">
        <v>98.134592680047234</v>
      </c>
      <c r="G53" s="41">
        <v>254</v>
      </c>
      <c r="H53" s="42">
        <v>47.211895910780669</v>
      </c>
      <c r="I53" s="41">
        <v>22046</v>
      </c>
      <c r="J53" s="42">
        <v>81.407628964956984</v>
      </c>
      <c r="K53" s="41">
        <v>21437</v>
      </c>
      <c r="L53" s="42">
        <v>90.101714862138536</v>
      </c>
      <c r="M53" s="41">
        <v>609</v>
      </c>
      <c r="N53" s="42">
        <v>18.516266342353298</v>
      </c>
      <c r="O53" s="43">
        <v>5.9990929704999996</v>
      </c>
      <c r="P53" s="13"/>
      <c r="R53" s="50"/>
    </row>
    <row r="54" spans="1:18" ht="22.5" customHeight="1" x14ac:dyDescent="0.2">
      <c r="A54" s="52" t="s">
        <v>48</v>
      </c>
      <c r="B54" s="53"/>
      <c r="C54" s="25">
        <f>+C66/C5*100</f>
        <v>77.541055938036891</v>
      </c>
      <c r="D54" s="5" t="s">
        <v>47</v>
      </c>
      <c r="E54" s="25">
        <f>+E66/E5*100</f>
        <v>72.156621383596871</v>
      </c>
      <c r="F54" s="5" t="s">
        <v>47</v>
      </c>
      <c r="G54" s="25">
        <f>+G66/G5*100</f>
        <v>90.454899477723117</v>
      </c>
      <c r="H54" s="5" t="s">
        <v>47</v>
      </c>
      <c r="I54" s="25">
        <f>+I66/I5*100</f>
        <v>75.825188905724886</v>
      </c>
      <c r="J54" s="5" t="s">
        <v>47</v>
      </c>
      <c r="K54" s="25">
        <f>+K66/K5*100</f>
        <v>71.749902267260239</v>
      </c>
      <c r="L54" s="5" t="s">
        <v>47</v>
      </c>
      <c r="M54" s="25">
        <f>+M66/M5*100</f>
        <v>90.178363763941576</v>
      </c>
      <c r="N54" s="31" t="s">
        <v>47</v>
      </c>
      <c r="O54" s="32" t="s">
        <v>47</v>
      </c>
      <c r="P54" s="33"/>
    </row>
    <row r="55" spans="1:18" ht="6" customHeight="1" x14ac:dyDescent="0.2">
      <c r="A55" s="34"/>
      <c r="B55" s="34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33"/>
      <c r="P55" s="33"/>
    </row>
    <row r="56" spans="1:18" ht="22.5" customHeight="1" x14ac:dyDescent="0.2">
      <c r="A56" s="51" t="s">
        <v>73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48"/>
    </row>
    <row r="57" spans="1:18" ht="12.75" customHeight="1" x14ac:dyDescent="0.2">
      <c r="A57" s="35" t="s">
        <v>55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</row>
    <row r="58" spans="1:18" ht="12" customHeight="1" x14ac:dyDescent="0.2">
      <c r="A58" s="37" t="s">
        <v>64</v>
      </c>
      <c r="B58" s="14"/>
    </row>
    <row r="66" spans="1:16" ht="24" customHeight="1" x14ac:dyDescent="0.2">
      <c r="A66" s="26" t="s">
        <v>45</v>
      </c>
      <c r="B66" s="27" t="s">
        <v>11</v>
      </c>
      <c r="C66" s="28">
        <f>SUM(C15:C53)</f>
        <v>1356725</v>
      </c>
      <c r="D66" s="29" t="s">
        <v>46</v>
      </c>
      <c r="E66" s="28">
        <f>SUM(E15:E53)</f>
        <v>891008</v>
      </c>
      <c r="F66" s="29" t="s">
        <v>46</v>
      </c>
      <c r="G66" s="28">
        <f>SUM(G15:G53)</f>
        <v>465717</v>
      </c>
      <c r="H66" s="29" t="s">
        <v>46</v>
      </c>
      <c r="I66" s="28">
        <f>SUM(I15:I53)</f>
        <v>3493914</v>
      </c>
      <c r="J66" s="29" t="s">
        <v>46</v>
      </c>
      <c r="K66" s="28">
        <f>SUM(K15:K53)</f>
        <v>2575010</v>
      </c>
      <c r="L66" s="29" t="s">
        <v>46</v>
      </c>
      <c r="M66" s="28">
        <f>SUM(M15:M53)</f>
        <v>918904</v>
      </c>
      <c r="N66" s="29" t="s">
        <v>46</v>
      </c>
      <c r="O66" s="30">
        <f>+I66/C66</f>
        <v>2.5752558550922258</v>
      </c>
      <c r="P66" s="13"/>
    </row>
  </sheetData>
  <mergeCells count="10">
    <mergeCell ref="A56:O56"/>
    <mergeCell ref="A54:B54"/>
    <mergeCell ref="A1:O1"/>
    <mergeCell ref="A3:A4"/>
    <mergeCell ref="B3:B4"/>
    <mergeCell ref="C3:D3"/>
    <mergeCell ref="E3:H3"/>
    <mergeCell ref="I3:J3"/>
    <mergeCell ref="K3:N3"/>
    <mergeCell ref="O3:O4"/>
  </mergeCells>
  <pageMargins left="0.47244094488188981" right="0.47244094488188981" top="0.78740157480314965" bottom="0.5905511811023622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tab2024</vt:lpstr>
      <vt:lpstr>'tab2024'!Názvy_tisku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Kolísek</dc:creator>
  <cp:lastModifiedBy>Kovárnová Irena</cp:lastModifiedBy>
  <cp:lastPrinted>2025-08-27T11:33:27Z</cp:lastPrinted>
  <dcterms:created xsi:type="dcterms:W3CDTF">2015-08-06T06:52:29Z</dcterms:created>
  <dcterms:modified xsi:type="dcterms:W3CDTF">2025-08-27T11:33:41Z</dcterms:modified>
</cp:coreProperties>
</file>